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<sst xmlns="http://schemas.openxmlformats.org/spreadsheetml/2006/main" count="87" uniqueCount="42">
  <si>
    <t>Команда</t>
  </si>
  <si>
    <t>г.Барановичи</t>
  </si>
  <si>
    <t>сумма баллов</t>
  </si>
  <si>
    <t>М12</t>
  </si>
  <si>
    <t>М14</t>
  </si>
  <si>
    <t>М16</t>
  </si>
  <si>
    <t>М18</t>
  </si>
  <si>
    <t>Ж12</t>
  </si>
  <si>
    <t>Ж14</t>
  </si>
  <si>
    <t>Ж16</t>
  </si>
  <si>
    <t>Ж18</t>
  </si>
  <si>
    <t>место</t>
  </si>
  <si>
    <t>Место</t>
  </si>
  <si>
    <t>Сумма 
мест</t>
  </si>
  <si>
    <t>-</t>
  </si>
  <si>
    <t>Управление образования Брестского облисполкома</t>
  </si>
  <si>
    <t>ИТОГОВЫЙ ПРОТОКОЛ</t>
  </si>
  <si>
    <t>Главный секретарь                                                                Пухаева С.В.</t>
  </si>
  <si>
    <t>классика</t>
  </si>
  <si>
    <t>ориент-шоу</t>
  </si>
  <si>
    <t>укороченная</t>
  </si>
  <si>
    <t>Каменецкий р-н</t>
  </si>
  <si>
    <t>Брестский р-н</t>
  </si>
  <si>
    <t>Малоритский р-н</t>
  </si>
  <si>
    <t>Жабинковский р-н</t>
  </si>
  <si>
    <t>Кобринский р-н</t>
  </si>
  <si>
    <t>Столинский р-н</t>
  </si>
  <si>
    <t>Ивацевичский р-н</t>
  </si>
  <si>
    <t>Ивановский р-н</t>
  </si>
  <si>
    <t>ГУО "Брестский областной центр туризма и краеведения детей и молодёжи"</t>
  </si>
  <si>
    <t>Главный судья                                                                        Дворов Г.Н.</t>
  </si>
  <si>
    <t>23-35 июня 2016 г.</t>
  </si>
  <si>
    <t>Брестский  район</t>
  </si>
  <si>
    <t xml:space="preserve"> Первенство Брестской области по спортивному ориентированию</t>
  </si>
  <si>
    <t>г.Брест</t>
  </si>
  <si>
    <t>Средняя</t>
  </si>
  <si>
    <t>Копоть О.Г.</t>
  </si>
  <si>
    <t>Безик И.К.</t>
  </si>
  <si>
    <t>Управление спорта и туризма Брестского облисполкома</t>
  </si>
  <si>
    <t>Дрогичинский р-н</t>
  </si>
  <si>
    <t>4   5</t>
  </si>
  <si>
    <t>7   8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</si>
</sst>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textRotation="90"/>
    </xf>
    <xf numFmtId="0" fontId="40" fillId="0" borderId="11" xfId="0" applyFont="1" applyBorder="1" applyAlignment="1">
      <alignment textRotation="90"/>
    </xf>
    <xf numFmtId="0" fontId="40" fillId="0" borderId="12" xfId="0" applyFont="1" applyBorder="1" applyAlignment="1">
      <alignment textRotation="90"/>
    </xf>
    <xf numFmtId="0" fontId="40" fillId="0" borderId="13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0" fillId="0" borderId="13" xfId="0" applyFont="1" applyBorder="1" applyAlignment="1">
      <alignment textRotation="90"/>
    </xf>
    <xf numFmtId="0" fontId="40" fillId="0" borderId="18" xfId="0" applyFont="1" applyBorder="1" applyAlignment="1">
      <alignment/>
    </xf>
    <xf numFmtId="0" fontId="3" fillId="0" borderId="0" xfId="0" applyFont="1" applyAlignment="1">
      <alignment/>
    </xf>
    <xf numFmtId="0" fontId="40" fillId="33" borderId="17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0" fillId="33" borderId="0" xfId="0" applyFont="1" applyFill="1" applyBorder="1" applyAlignment="1">
      <alignment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1" fillId="0" borderId="2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2" fontId="41" fillId="0" borderId="14" xfId="0" applyNumberFormat="1" applyFont="1" applyBorder="1" applyAlignment="1">
      <alignment horizontal="center" vertical="center"/>
    </xf>
    <xf numFmtId="0" fontId="41" fillId="0" borderId="14" xfId="0" applyNumberFormat="1" applyFont="1" applyBorder="1" applyAlignment="1">
      <alignment horizontal="center" vertical="center"/>
    </xf>
    <xf numFmtId="0" fontId="41" fillId="0" borderId="24" xfId="0" applyNumberFormat="1" applyFont="1" applyBorder="1" applyAlignment="1">
      <alignment horizontal="center" vertical="center"/>
    </xf>
    <xf numFmtId="0" fontId="40" fillId="0" borderId="2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2"/>
  <sheetViews>
    <sheetView tabSelected="1" zoomScale="90" zoomScaleNormal="90" zoomScalePageLayoutView="0" workbookViewId="0" topLeftCell="A7">
      <selection activeCell="AP31" sqref="AP31"/>
    </sheetView>
  </sheetViews>
  <sheetFormatPr defaultColWidth="9.140625" defaultRowHeight="15"/>
  <cols>
    <col min="1" max="1" width="16.8515625" style="1" customWidth="1"/>
    <col min="2" max="4" width="3.8515625" style="1" customWidth="1"/>
    <col min="5" max="5" width="3.8515625" style="1" hidden="1" customWidth="1"/>
    <col min="6" max="6" width="4.00390625" style="1" customWidth="1"/>
    <col min="7" max="7" width="3.8515625" style="1" customWidth="1"/>
    <col min="8" max="9" width="4.140625" style="1" customWidth="1"/>
    <col min="10" max="10" width="3.8515625" style="1" customWidth="1"/>
    <col min="11" max="11" width="3.8515625" style="1" hidden="1" customWidth="1"/>
    <col min="12" max="12" width="4.28125" style="1" customWidth="1"/>
    <col min="13" max="13" width="3.421875" style="1" customWidth="1"/>
    <col min="14" max="14" width="3.8515625" style="1" customWidth="1"/>
    <col min="15" max="15" width="3.7109375" style="1" customWidth="1"/>
    <col min="16" max="16" width="3.8515625" style="1" customWidth="1"/>
    <col min="17" max="17" width="3.8515625" style="1" hidden="1" customWidth="1"/>
    <col min="18" max="18" width="3.8515625" style="1" customWidth="1"/>
    <col min="19" max="19" width="3.140625" style="1" customWidth="1"/>
    <col min="20" max="20" width="3.8515625" style="1" customWidth="1"/>
    <col min="21" max="21" width="3.7109375" style="1" customWidth="1"/>
    <col min="22" max="22" width="3.8515625" style="1" customWidth="1"/>
    <col min="23" max="23" width="3.8515625" style="1" hidden="1" customWidth="1"/>
    <col min="24" max="24" width="3.8515625" style="1" customWidth="1"/>
    <col min="25" max="26" width="3.7109375" style="1" customWidth="1"/>
    <col min="27" max="28" width="3.8515625" style="1" customWidth="1"/>
    <col min="29" max="29" width="3.8515625" style="1" hidden="1" customWidth="1"/>
    <col min="30" max="30" width="3.8515625" style="1" customWidth="1"/>
    <col min="31" max="31" width="3.140625" style="1" customWidth="1"/>
    <col min="32" max="32" width="4.00390625" style="1" customWidth="1"/>
    <col min="33" max="34" width="3.8515625" style="1" customWidth="1"/>
    <col min="35" max="35" width="3.8515625" style="1" hidden="1" customWidth="1"/>
    <col min="36" max="36" width="3.8515625" style="1" customWidth="1"/>
    <col min="37" max="37" width="3.7109375" style="1" customWidth="1"/>
    <col min="38" max="38" width="4.28125" style="1" customWidth="1"/>
    <col min="39" max="40" width="3.8515625" style="1" customWidth="1"/>
    <col min="41" max="41" width="3.8515625" style="1" hidden="1" customWidth="1"/>
    <col min="42" max="42" width="3.8515625" style="1" customWidth="1"/>
    <col min="43" max="43" width="4.140625" style="1" customWidth="1"/>
    <col min="44" max="44" width="3.57421875" style="1" customWidth="1"/>
    <col min="45" max="45" width="4.140625" style="1" customWidth="1"/>
    <col min="46" max="46" width="3.8515625" style="1" customWidth="1"/>
    <col min="47" max="47" width="3.8515625" style="1" hidden="1" customWidth="1"/>
    <col min="48" max="49" width="3.8515625" style="1" customWidth="1"/>
    <col min="50" max="50" width="8.8515625" style="1" customWidth="1"/>
    <col min="51" max="51" width="9.140625" style="1" customWidth="1"/>
    <col min="52" max="16384" width="9.140625" style="1" customWidth="1"/>
  </cols>
  <sheetData>
    <row r="1" spans="2:52" s="14" customFormat="1" ht="18.75" customHeight="1">
      <c r="B1" s="32" t="s">
        <v>15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2:52" s="14" customFormat="1" ht="21.75" customHeight="1">
      <c r="B2" s="32" t="s">
        <v>38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</row>
    <row r="3" spans="2:52" s="14" customFormat="1" ht="21" customHeight="1">
      <c r="B3" s="32" t="s">
        <v>29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</row>
    <row r="4" spans="2:52" s="14" customFormat="1" ht="21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s="14" customFormat="1" ht="21" customHeight="1">
      <c r="A5" s="33" t="s">
        <v>33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:52" s="14" customFormat="1" ht="21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H6" s="16"/>
      <c r="AI6" s="16"/>
      <c r="AJ6" s="16"/>
      <c r="AK6" s="16"/>
      <c r="AM6" s="16"/>
      <c r="AN6" s="16"/>
      <c r="AO6" s="16"/>
      <c r="AP6" s="16"/>
      <c r="AQ6" s="16"/>
      <c r="AS6" s="16"/>
      <c r="AT6" s="16" t="s">
        <v>31</v>
      </c>
      <c r="AU6" s="16"/>
      <c r="AV6" s="16"/>
      <c r="AW6" s="16"/>
      <c r="AX6" s="16"/>
      <c r="AY6" s="17"/>
      <c r="AZ6" s="16"/>
    </row>
    <row r="7" spans="43:51" s="14" customFormat="1" ht="18">
      <c r="AQ7" s="21" t="s">
        <v>32</v>
      </c>
      <c r="AR7" s="21"/>
      <c r="AS7" s="21"/>
      <c r="AT7" s="21"/>
      <c r="AU7" s="21"/>
      <c r="AV7" s="21"/>
      <c r="AW7" s="21"/>
      <c r="AX7" s="18"/>
      <c r="AY7" s="17"/>
    </row>
    <row r="8" spans="2:52" s="14" customFormat="1" ht="18.75" thickBot="1">
      <c r="B8" s="34" t="s">
        <v>16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</row>
    <row r="9" spans="1:51" s="2" customFormat="1" ht="22.5" customHeight="1">
      <c r="A9" s="31" t="s">
        <v>0</v>
      </c>
      <c r="B9" s="27" t="s">
        <v>3</v>
      </c>
      <c r="C9" s="28"/>
      <c r="D9" s="28"/>
      <c r="E9" s="29"/>
      <c r="F9" s="29"/>
      <c r="G9" s="30"/>
      <c r="H9" s="27" t="s">
        <v>4</v>
      </c>
      <c r="I9" s="28"/>
      <c r="J9" s="28"/>
      <c r="K9" s="29"/>
      <c r="L9" s="29"/>
      <c r="M9" s="30"/>
      <c r="N9" s="27" t="s">
        <v>5</v>
      </c>
      <c r="O9" s="28"/>
      <c r="P9" s="28"/>
      <c r="Q9" s="29"/>
      <c r="R9" s="29"/>
      <c r="S9" s="30"/>
      <c r="T9" s="27" t="s">
        <v>6</v>
      </c>
      <c r="U9" s="28"/>
      <c r="V9" s="28"/>
      <c r="W9" s="29"/>
      <c r="X9" s="29"/>
      <c r="Y9" s="30"/>
      <c r="Z9" s="27" t="s">
        <v>7</v>
      </c>
      <c r="AA9" s="28"/>
      <c r="AB9" s="28"/>
      <c r="AC9" s="29"/>
      <c r="AD9" s="29"/>
      <c r="AE9" s="30"/>
      <c r="AF9" s="27" t="s">
        <v>8</v>
      </c>
      <c r="AG9" s="28"/>
      <c r="AH9" s="28"/>
      <c r="AI9" s="29"/>
      <c r="AJ9" s="29"/>
      <c r="AK9" s="30"/>
      <c r="AL9" s="27" t="s">
        <v>9</v>
      </c>
      <c r="AM9" s="28"/>
      <c r="AN9" s="28"/>
      <c r="AO9" s="29"/>
      <c r="AP9" s="29"/>
      <c r="AQ9" s="30"/>
      <c r="AR9" s="27" t="s">
        <v>10</v>
      </c>
      <c r="AS9" s="28"/>
      <c r="AT9" s="28"/>
      <c r="AU9" s="29"/>
      <c r="AV9" s="29"/>
      <c r="AW9" s="30"/>
      <c r="AX9" s="35" t="s">
        <v>13</v>
      </c>
      <c r="AY9" s="37" t="s">
        <v>12</v>
      </c>
    </row>
    <row r="10" spans="1:51" ht="66">
      <c r="A10" s="31"/>
      <c r="B10" s="3" t="s">
        <v>35</v>
      </c>
      <c r="C10" s="4" t="s">
        <v>18</v>
      </c>
      <c r="D10" s="4" t="s">
        <v>19</v>
      </c>
      <c r="E10" s="19" t="s">
        <v>20</v>
      </c>
      <c r="F10" s="19" t="s">
        <v>2</v>
      </c>
      <c r="G10" s="5" t="s">
        <v>11</v>
      </c>
      <c r="H10" s="3" t="s">
        <v>35</v>
      </c>
      <c r="I10" s="4" t="s">
        <v>18</v>
      </c>
      <c r="J10" s="4" t="s">
        <v>19</v>
      </c>
      <c r="K10" s="19" t="s">
        <v>20</v>
      </c>
      <c r="L10" s="19" t="s">
        <v>2</v>
      </c>
      <c r="M10" s="5" t="s">
        <v>11</v>
      </c>
      <c r="N10" s="3" t="s">
        <v>35</v>
      </c>
      <c r="O10" s="4" t="s">
        <v>18</v>
      </c>
      <c r="P10" s="4" t="s">
        <v>19</v>
      </c>
      <c r="Q10" s="19" t="s">
        <v>20</v>
      </c>
      <c r="R10" s="19" t="s">
        <v>2</v>
      </c>
      <c r="S10" s="5" t="s">
        <v>11</v>
      </c>
      <c r="T10" s="3" t="s">
        <v>35</v>
      </c>
      <c r="U10" s="4" t="s">
        <v>18</v>
      </c>
      <c r="V10" s="4" t="s">
        <v>19</v>
      </c>
      <c r="W10" s="19" t="s">
        <v>20</v>
      </c>
      <c r="X10" s="19" t="s">
        <v>2</v>
      </c>
      <c r="Y10" s="5" t="s">
        <v>11</v>
      </c>
      <c r="Z10" s="3" t="s">
        <v>35</v>
      </c>
      <c r="AA10" s="4" t="s">
        <v>18</v>
      </c>
      <c r="AB10" s="4" t="s">
        <v>19</v>
      </c>
      <c r="AC10" s="19" t="s">
        <v>20</v>
      </c>
      <c r="AD10" s="19" t="s">
        <v>2</v>
      </c>
      <c r="AE10" s="5" t="s">
        <v>11</v>
      </c>
      <c r="AF10" s="3" t="s">
        <v>35</v>
      </c>
      <c r="AG10" s="4" t="s">
        <v>18</v>
      </c>
      <c r="AH10" s="4" t="s">
        <v>19</v>
      </c>
      <c r="AI10" s="19" t="s">
        <v>20</v>
      </c>
      <c r="AJ10" s="19" t="s">
        <v>2</v>
      </c>
      <c r="AK10" s="5" t="s">
        <v>11</v>
      </c>
      <c r="AL10" s="3" t="s">
        <v>35</v>
      </c>
      <c r="AM10" s="4" t="s">
        <v>18</v>
      </c>
      <c r="AN10" s="4" t="s">
        <v>19</v>
      </c>
      <c r="AO10" s="19" t="s">
        <v>20</v>
      </c>
      <c r="AP10" s="19" t="s">
        <v>2</v>
      </c>
      <c r="AQ10" s="5" t="s">
        <v>11</v>
      </c>
      <c r="AR10" s="3" t="s">
        <v>35</v>
      </c>
      <c r="AS10" s="4" t="s">
        <v>18</v>
      </c>
      <c r="AT10" s="4" t="s">
        <v>19</v>
      </c>
      <c r="AU10" s="19" t="s">
        <v>20</v>
      </c>
      <c r="AV10" s="19" t="s">
        <v>2</v>
      </c>
      <c r="AW10" s="5" t="s">
        <v>11</v>
      </c>
      <c r="AX10" s="36"/>
      <c r="AY10" s="36"/>
    </row>
    <row r="11" spans="1:51" ht="12.75">
      <c r="A11" s="8" t="s">
        <v>21</v>
      </c>
      <c r="B11" s="8">
        <v>0</v>
      </c>
      <c r="C11" s="1">
        <v>0</v>
      </c>
      <c r="D11" s="8">
        <v>0</v>
      </c>
      <c r="E11" s="6">
        <v>98</v>
      </c>
      <c r="F11" s="6">
        <f aca="true" t="shared" si="0" ref="F11:F21">SUM(B11:D11)</f>
        <v>0</v>
      </c>
      <c r="G11" s="9">
        <v>12</v>
      </c>
      <c r="H11" s="7">
        <v>87</v>
      </c>
      <c r="I11" s="8">
        <v>81</v>
      </c>
      <c r="J11" s="8">
        <v>0</v>
      </c>
      <c r="K11" s="6">
        <v>87</v>
      </c>
      <c r="L11" s="6">
        <f>SUM(H11:J11)</f>
        <v>168</v>
      </c>
      <c r="M11" s="23">
        <v>10</v>
      </c>
      <c r="N11" s="7">
        <v>83</v>
      </c>
      <c r="O11" s="8">
        <v>87</v>
      </c>
      <c r="P11" s="8">
        <v>76</v>
      </c>
      <c r="Q11" s="6">
        <v>89</v>
      </c>
      <c r="R11" s="6">
        <f>SUM(N11:P11)</f>
        <v>246</v>
      </c>
      <c r="S11" s="9">
        <v>6</v>
      </c>
      <c r="T11" s="7">
        <v>100</v>
      </c>
      <c r="U11" s="8">
        <v>100</v>
      </c>
      <c r="V11" s="8">
        <v>0</v>
      </c>
      <c r="W11" s="6">
        <v>98</v>
      </c>
      <c r="X11" s="6">
        <f>SUM(T11:V11)</f>
        <v>200</v>
      </c>
      <c r="Y11" s="9">
        <v>6</v>
      </c>
      <c r="Z11" s="7">
        <v>85</v>
      </c>
      <c r="AA11" s="8">
        <v>0</v>
      </c>
      <c r="AB11" s="8">
        <v>83</v>
      </c>
      <c r="AC11" s="6">
        <v>73</v>
      </c>
      <c r="AD11" s="6">
        <f aca="true" t="shared" si="1" ref="AD11:AD21">SUM(Z11:AB11)</f>
        <v>168</v>
      </c>
      <c r="AE11" s="9">
        <v>7</v>
      </c>
      <c r="AF11" s="7">
        <v>91</v>
      </c>
      <c r="AG11" s="8">
        <v>94</v>
      </c>
      <c r="AH11" s="8">
        <v>81</v>
      </c>
      <c r="AI11" s="6">
        <v>85</v>
      </c>
      <c r="AJ11" s="6">
        <f>SUM(AF11:AH11)</f>
        <v>266</v>
      </c>
      <c r="AK11" s="23">
        <v>5</v>
      </c>
      <c r="AL11" s="7">
        <v>0</v>
      </c>
      <c r="AM11" s="8">
        <v>94</v>
      </c>
      <c r="AN11" s="8">
        <v>0</v>
      </c>
      <c r="AO11" s="6">
        <v>92</v>
      </c>
      <c r="AP11" s="6">
        <f>SUM(AL11:AN11)</f>
        <v>94</v>
      </c>
      <c r="AQ11" s="9">
        <v>10</v>
      </c>
      <c r="AR11" s="7">
        <v>0</v>
      </c>
      <c r="AS11" s="8">
        <v>0</v>
      </c>
      <c r="AT11" s="8">
        <v>0</v>
      </c>
      <c r="AU11" s="6">
        <v>83</v>
      </c>
      <c r="AV11" s="6">
        <f>SUM(AR11:AT11)</f>
        <v>0</v>
      </c>
      <c r="AW11" s="9">
        <v>12</v>
      </c>
      <c r="AX11" s="10">
        <f>SUM(G11,M11,S11,Y11,AE11,AK11,AQ11,AW11)</f>
        <v>68</v>
      </c>
      <c r="AY11" s="39">
        <v>10</v>
      </c>
    </row>
    <row r="12" spans="1:51" ht="12.75">
      <c r="A12" s="8" t="s">
        <v>26</v>
      </c>
      <c r="B12" s="8">
        <v>0</v>
      </c>
      <c r="C12" s="41">
        <v>80</v>
      </c>
      <c r="D12" s="8">
        <v>0</v>
      </c>
      <c r="E12" s="6">
        <v>83</v>
      </c>
      <c r="F12" s="6">
        <f t="shared" si="0"/>
        <v>80</v>
      </c>
      <c r="G12" s="9">
        <v>10</v>
      </c>
      <c r="H12" s="7">
        <v>89</v>
      </c>
      <c r="I12" s="8">
        <v>79</v>
      </c>
      <c r="J12" s="8">
        <v>79</v>
      </c>
      <c r="K12" s="6">
        <v>81</v>
      </c>
      <c r="L12" s="6">
        <f aca="true" t="shared" si="2" ref="L12:L21">SUM(H12:J12)</f>
        <v>247</v>
      </c>
      <c r="M12" s="9">
        <v>6</v>
      </c>
      <c r="N12" s="7">
        <v>72</v>
      </c>
      <c r="O12" s="8">
        <v>0</v>
      </c>
      <c r="P12" s="8">
        <v>72</v>
      </c>
      <c r="Q12" s="6">
        <v>87</v>
      </c>
      <c r="R12" s="6">
        <f aca="true" t="shared" si="3" ref="R12:R21">SUM(N12:P12)</f>
        <v>144</v>
      </c>
      <c r="S12" s="9">
        <v>11</v>
      </c>
      <c r="T12" s="7">
        <v>89</v>
      </c>
      <c r="U12" s="8">
        <v>83</v>
      </c>
      <c r="V12" s="8">
        <v>76</v>
      </c>
      <c r="W12" s="6">
        <v>81</v>
      </c>
      <c r="X12" s="6">
        <f aca="true" t="shared" si="4" ref="X12:X21">SUM(T12:V12)</f>
        <v>248</v>
      </c>
      <c r="Y12" s="9">
        <v>5</v>
      </c>
      <c r="Z12" s="7">
        <v>89</v>
      </c>
      <c r="AA12" s="8">
        <v>87</v>
      </c>
      <c r="AB12" s="8">
        <v>79</v>
      </c>
      <c r="AC12" s="6">
        <v>95</v>
      </c>
      <c r="AD12" s="6">
        <f t="shared" si="1"/>
        <v>255</v>
      </c>
      <c r="AE12" s="9">
        <v>5</v>
      </c>
      <c r="AF12" s="7">
        <v>81</v>
      </c>
      <c r="AG12" s="8">
        <v>97</v>
      </c>
      <c r="AH12" s="8">
        <v>94</v>
      </c>
      <c r="AI12" s="6">
        <v>98</v>
      </c>
      <c r="AJ12" s="6">
        <f aca="true" t="shared" si="5" ref="AJ12:AJ21">SUM(AF12:AH12)</f>
        <v>272</v>
      </c>
      <c r="AK12" s="23">
        <v>3</v>
      </c>
      <c r="AL12" s="7">
        <v>0</v>
      </c>
      <c r="AM12" s="8">
        <v>87</v>
      </c>
      <c r="AN12" s="8">
        <v>77</v>
      </c>
      <c r="AO12" s="6">
        <v>83</v>
      </c>
      <c r="AP12" s="6">
        <f aca="true" t="shared" si="6" ref="AP12:AP21">SUM(AL12:AN12)</f>
        <v>164</v>
      </c>
      <c r="AQ12" s="9">
        <v>8</v>
      </c>
      <c r="AR12" s="7">
        <v>89</v>
      </c>
      <c r="AS12" s="8">
        <v>85</v>
      </c>
      <c r="AT12" s="8">
        <v>89</v>
      </c>
      <c r="AU12" s="6">
        <v>98</v>
      </c>
      <c r="AV12" s="6">
        <f aca="true" t="shared" si="7" ref="AV12:AV21">SUM(AR12:AT12)</f>
        <v>263</v>
      </c>
      <c r="AW12" s="9">
        <v>4</v>
      </c>
      <c r="AX12" s="10">
        <f aca="true" t="shared" si="8" ref="AX12:AX21">SUM(AW12,AQ12,AK12,AE12,Y12,S12,M12,G12)</f>
        <v>52</v>
      </c>
      <c r="AY12" s="39">
        <v>6</v>
      </c>
    </row>
    <row r="13" spans="1:51" ht="12.75">
      <c r="A13" s="8" t="s">
        <v>22</v>
      </c>
      <c r="B13" s="8">
        <v>91</v>
      </c>
      <c r="C13" s="41">
        <v>97</v>
      </c>
      <c r="D13" s="8">
        <v>97</v>
      </c>
      <c r="E13" s="6">
        <v>92</v>
      </c>
      <c r="F13" s="6">
        <f t="shared" si="0"/>
        <v>285</v>
      </c>
      <c r="G13" s="9">
        <v>2</v>
      </c>
      <c r="H13" s="7">
        <v>94</v>
      </c>
      <c r="I13" s="8">
        <v>85</v>
      </c>
      <c r="J13" s="8">
        <v>97</v>
      </c>
      <c r="K13" s="6">
        <v>98</v>
      </c>
      <c r="L13" s="6">
        <f t="shared" si="2"/>
        <v>276</v>
      </c>
      <c r="M13" s="9">
        <v>3</v>
      </c>
      <c r="N13" s="7">
        <v>91</v>
      </c>
      <c r="O13" s="8">
        <v>94</v>
      </c>
      <c r="P13" s="8">
        <v>100</v>
      </c>
      <c r="Q13" s="6">
        <v>98</v>
      </c>
      <c r="R13" s="6">
        <f t="shared" si="3"/>
        <v>285</v>
      </c>
      <c r="S13" s="9">
        <v>3</v>
      </c>
      <c r="T13" s="7">
        <v>97</v>
      </c>
      <c r="U13" s="8">
        <v>89</v>
      </c>
      <c r="V13" s="8">
        <v>97</v>
      </c>
      <c r="W13" s="6">
        <v>89</v>
      </c>
      <c r="X13" s="6">
        <f t="shared" si="4"/>
        <v>283</v>
      </c>
      <c r="Y13" s="23">
        <v>2</v>
      </c>
      <c r="Z13" s="7">
        <v>97</v>
      </c>
      <c r="AA13" s="8">
        <v>83</v>
      </c>
      <c r="AB13" s="8">
        <v>91</v>
      </c>
      <c r="AC13" s="6">
        <v>98</v>
      </c>
      <c r="AD13" s="6">
        <f t="shared" si="1"/>
        <v>271</v>
      </c>
      <c r="AE13" s="23">
        <v>4</v>
      </c>
      <c r="AF13" s="7">
        <v>97</v>
      </c>
      <c r="AG13" s="8">
        <v>100</v>
      </c>
      <c r="AH13" s="8">
        <v>97</v>
      </c>
      <c r="AI13" s="6">
        <v>89</v>
      </c>
      <c r="AJ13" s="6">
        <f t="shared" si="5"/>
        <v>294</v>
      </c>
      <c r="AK13" s="9">
        <v>1</v>
      </c>
      <c r="AL13" s="7">
        <v>100</v>
      </c>
      <c r="AM13" s="8">
        <v>100</v>
      </c>
      <c r="AN13" s="8">
        <v>100</v>
      </c>
      <c r="AO13" s="6">
        <v>95</v>
      </c>
      <c r="AP13" s="6">
        <f t="shared" si="6"/>
        <v>300</v>
      </c>
      <c r="AQ13" s="9">
        <v>1</v>
      </c>
      <c r="AR13" s="7">
        <v>97</v>
      </c>
      <c r="AS13" s="8">
        <v>100</v>
      </c>
      <c r="AT13" s="8">
        <v>97</v>
      </c>
      <c r="AU13" s="6">
        <v>85</v>
      </c>
      <c r="AV13" s="6">
        <f t="shared" si="7"/>
        <v>294</v>
      </c>
      <c r="AW13" s="9">
        <v>1</v>
      </c>
      <c r="AX13" s="10">
        <f t="shared" si="8"/>
        <v>17</v>
      </c>
      <c r="AY13" s="39">
        <v>1</v>
      </c>
    </row>
    <row r="14" spans="1:51" ht="12.75">
      <c r="A14" s="8" t="s">
        <v>1</v>
      </c>
      <c r="B14" s="8">
        <v>100</v>
      </c>
      <c r="C14" s="41">
        <v>100</v>
      </c>
      <c r="D14" s="8">
        <v>100</v>
      </c>
      <c r="E14" s="6">
        <v>79</v>
      </c>
      <c r="F14" s="6">
        <f t="shared" si="0"/>
        <v>300</v>
      </c>
      <c r="G14" s="9">
        <v>1</v>
      </c>
      <c r="H14" s="7">
        <v>81</v>
      </c>
      <c r="I14" s="8">
        <v>87</v>
      </c>
      <c r="J14" s="8">
        <v>94</v>
      </c>
      <c r="K14" s="6">
        <v>73</v>
      </c>
      <c r="L14" s="6">
        <f t="shared" si="2"/>
        <v>262</v>
      </c>
      <c r="M14" s="9">
        <v>5</v>
      </c>
      <c r="N14" s="7">
        <v>89</v>
      </c>
      <c r="O14" s="8">
        <v>91</v>
      </c>
      <c r="P14" s="8">
        <v>89</v>
      </c>
      <c r="Q14" s="6">
        <v>95</v>
      </c>
      <c r="R14" s="6">
        <f t="shared" si="3"/>
        <v>269</v>
      </c>
      <c r="S14" s="9">
        <v>4</v>
      </c>
      <c r="T14" s="7">
        <v>87</v>
      </c>
      <c r="U14" s="8">
        <v>97</v>
      </c>
      <c r="V14" s="8">
        <v>81</v>
      </c>
      <c r="W14" s="6">
        <v>87</v>
      </c>
      <c r="X14" s="6">
        <f t="shared" si="4"/>
        <v>265</v>
      </c>
      <c r="Y14" s="23">
        <v>4</v>
      </c>
      <c r="Z14" s="7">
        <v>100</v>
      </c>
      <c r="AA14" s="8">
        <v>91</v>
      </c>
      <c r="AB14" s="8">
        <v>87</v>
      </c>
      <c r="AC14" s="6">
        <v>87</v>
      </c>
      <c r="AD14" s="6">
        <f t="shared" si="1"/>
        <v>278</v>
      </c>
      <c r="AE14" s="9">
        <v>2</v>
      </c>
      <c r="AF14" s="7">
        <v>87</v>
      </c>
      <c r="AG14" s="8">
        <v>83</v>
      </c>
      <c r="AH14" s="8">
        <v>85</v>
      </c>
      <c r="AI14" s="6">
        <v>87</v>
      </c>
      <c r="AJ14" s="6">
        <f t="shared" si="5"/>
        <v>255</v>
      </c>
      <c r="AK14" s="9">
        <v>6</v>
      </c>
      <c r="AL14" s="7">
        <v>0</v>
      </c>
      <c r="AM14" s="8">
        <v>83</v>
      </c>
      <c r="AN14" s="8">
        <v>89</v>
      </c>
      <c r="AO14" s="6">
        <v>98</v>
      </c>
      <c r="AP14" s="6">
        <f t="shared" si="6"/>
        <v>172</v>
      </c>
      <c r="AQ14" s="9">
        <v>6</v>
      </c>
      <c r="AR14" s="7">
        <v>0</v>
      </c>
      <c r="AS14" s="8">
        <v>89</v>
      </c>
      <c r="AT14" s="8">
        <v>83</v>
      </c>
      <c r="AU14" s="6">
        <v>81</v>
      </c>
      <c r="AV14" s="6">
        <f t="shared" si="7"/>
        <v>172</v>
      </c>
      <c r="AW14" s="9">
        <v>8</v>
      </c>
      <c r="AX14" s="10">
        <f t="shared" si="8"/>
        <v>36</v>
      </c>
      <c r="AY14" s="39">
        <v>3</v>
      </c>
    </row>
    <row r="15" spans="1:51" ht="12.75">
      <c r="A15" s="8" t="s">
        <v>39</v>
      </c>
      <c r="B15" s="8">
        <v>89</v>
      </c>
      <c r="C15" s="41">
        <v>91</v>
      </c>
      <c r="D15" s="8">
        <v>87</v>
      </c>
      <c r="E15" s="6">
        <v>72</v>
      </c>
      <c r="F15" s="6">
        <f t="shared" si="0"/>
        <v>267</v>
      </c>
      <c r="G15" s="9">
        <v>4</v>
      </c>
      <c r="H15" s="7">
        <v>0</v>
      </c>
      <c r="I15" s="8">
        <v>89</v>
      </c>
      <c r="J15" s="8">
        <v>85</v>
      </c>
      <c r="K15" s="6">
        <v>76</v>
      </c>
      <c r="L15" s="6">
        <f t="shared" si="2"/>
        <v>174</v>
      </c>
      <c r="M15" s="9">
        <v>9</v>
      </c>
      <c r="N15" s="7">
        <v>100</v>
      </c>
      <c r="O15" s="8">
        <v>83</v>
      </c>
      <c r="P15" s="8">
        <v>81</v>
      </c>
      <c r="Q15" s="6">
        <v>83</v>
      </c>
      <c r="R15" s="6">
        <f t="shared" si="3"/>
        <v>264</v>
      </c>
      <c r="S15" s="9">
        <v>5</v>
      </c>
      <c r="T15" s="7">
        <v>0</v>
      </c>
      <c r="U15" s="8">
        <v>81</v>
      </c>
      <c r="V15" s="8">
        <v>77</v>
      </c>
      <c r="W15" s="6">
        <v>92</v>
      </c>
      <c r="X15" s="6">
        <f t="shared" si="4"/>
        <v>158</v>
      </c>
      <c r="Y15" s="9">
        <v>9</v>
      </c>
      <c r="Z15" s="7">
        <v>79</v>
      </c>
      <c r="AA15" s="8">
        <v>0</v>
      </c>
      <c r="AB15" s="8">
        <v>78</v>
      </c>
      <c r="AC15" s="6">
        <v>83</v>
      </c>
      <c r="AD15" s="6">
        <f t="shared" si="1"/>
        <v>157</v>
      </c>
      <c r="AE15" s="9">
        <v>8</v>
      </c>
      <c r="AF15" s="7">
        <v>89</v>
      </c>
      <c r="AG15" s="8">
        <v>91</v>
      </c>
      <c r="AH15" s="8">
        <v>89</v>
      </c>
      <c r="AI15" s="6">
        <v>83</v>
      </c>
      <c r="AJ15" s="6">
        <f t="shared" si="5"/>
        <v>269</v>
      </c>
      <c r="AK15" s="9">
        <v>4</v>
      </c>
      <c r="AL15" s="7">
        <v>91</v>
      </c>
      <c r="AM15" s="8">
        <v>91</v>
      </c>
      <c r="AN15" s="8">
        <v>87</v>
      </c>
      <c r="AO15" s="6">
        <v>79</v>
      </c>
      <c r="AP15" s="6">
        <f t="shared" si="6"/>
        <v>269</v>
      </c>
      <c r="AQ15" s="9">
        <v>3</v>
      </c>
      <c r="AR15" s="7">
        <v>81</v>
      </c>
      <c r="AS15" s="8">
        <v>94</v>
      </c>
      <c r="AT15" s="8">
        <v>85</v>
      </c>
      <c r="AU15" s="6">
        <v>77</v>
      </c>
      <c r="AV15" s="6">
        <f t="shared" si="7"/>
        <v>260</v>
      </c>
      <c r="AW15" s="9">
        <v>5</v>
      </c>
      <c r="AX15" s="10">
        <f t="shared" si="8"/>
        <v>47</v>
      </c>
      <c r="AY15" s="38" t="s">
        <v>40</v>
      </c>
    </row>
    <row r="16" spans="1:51" ht="12.75">
      <c r="A16" s="8" t="s">
        <v>23</v>
      </c>
      <c r="B16" s="8">
        <v>79</v>
      </c>
      <c r="C16" s="41">
        <v>0</v>
      </c>
      <c r="D16" s="8">
        <v>81</v>
      </c>
      <c r="E16" s="6">
        <v>74</v>
      </c>
      <c r="F16" s="6">
        <f t="shared" si="0"/>
        <v>160</v>
      </c>
      <c r="G16" s="9">
        <v>8</v>
      </c>
      <c r="H16" s="7">
        <v>0</v>
      </c>
      <c r="I16" s="8">
        <v>0</v>
      </c>
      <c r="J16" s="8">
        <v>78</v>
      </c>
      <c r="K16" s="6">
        <v>79</v>
      </c>
      <c r="L16" s="6">
        <f t="shared" si="2"/>
        <v>78</v>
      </c>
      <c r="M16" s="9">
        <v>11</v>
      </c>
      <c r="N16" s="7">
        <v>85</v>
      </c>
      <c r="O16" s="8">
        <v>80</v>
      </c>
      <c r="P16" s="8">
        <v>75</v>
      </c>
      <c r="Q16" s="6">
        <v>78</v>
      </c>
      <c r="R16" s="6">
        <f t="shared" si="3"/>
        <v>240</v>
      </c>
      <c r="S16" s="9">
        <v>7</v>
      </c>
      <c r="T16" s="7">
        <v>0</v>
      </c>
      <c r="U16" s="8">
        <v>77</v>
      </c>
      <c r="V16" s="8">
        <v>83</v>
      </c>
      <c r="W16" s="6">
        <v>98</v>
      </c>
      <c r="X16" s="6">
        <f t="shared" si="4"/>
        <v>160</v>
      </c>
      <c r="Y16" s="9">
        <v>8</v>
      </c>
      <c r="Z16" s="7">
        <v>80</v>
      </c>
      <c r="AA16" s="8">
        <v>94</v>
      </c>
      <c r="AB16" s="8">
        <v>100</v>
      </c>
      <c r="AC16" s="6">
        <v>76</v>
      </c>
      <c r="AD16" s="6">
        <f t="shared" si="1"/>
        <v>274</v>
      </c>
      <c r="AE16" s="9">
        <v>3</v>
      </c>
      <c r="AF16" s="7">
        <v>0</v>
      </c>
      <c r="AG16" s="8">
        <v>0</v>
      </c>
      <c r="AH16" s="8">
        <v>77</v>
      </c>
      <c r="AI16" s="6">
        <v>79</v>
      </c>
      <c r="AJ16" s="6">
        <f t="shared" si="5"/>
        <v>77</v>
      </c>
      <c r="AK16" s="9">
        <v>9</v>
      </c>
      <c r="AL16" s="7">
        <v>0</v>
      </c>
      <c r="AM16" s="8">
        <v>78</v>
      </c>
      <c r="AN16" s="8">
        <v>85</v>
      </c>
      <c r="AO16" s="6">
        <v>81</v>
      </c>
      <c r="AP16" s="6">
        <f t="shared" si="6"/>
        <v>163</v>
      </c>
      <c r="AQ16" s="9">
        <v>9</v>
      </c>
      <c r="AR16" s="7">
        <v>91</v>
      </c>
      <c r="AS16" s="8">
        <v>0</v>
      </c>
      <c r="AT16" s="8">
        <v>81</v>
      </c>
      <c r="AU16" s="6">
        <v>0</v>
      </c>
      <c r="AV16" s="6">
        <f t="shared" si="7"/>
        <v>172</v>
      </c>
      <c r="AW16" s="23">
        <v>7</v>
      </c>
      <c r="AX16" s="10">
        <f t="shared" si="8"/>
        <v>62</v>
      </c>
      <c r="AY16" s="39">
        <v>9</v>
      </c>
    </row>
    <row r="17" spans="1:51" ht="12.75">
      <c r="A17" s="8" t="s">
        <v>24</v>
      </c>
      <c r="B17" s="8">
        <v>74</v>
      </c>
      <c r="C17" s="41">
        <v>78</v>
      </c>
      <c r="D17" s="8">
        <v>0</v>
      </c>
      <c r="E17" s="6">
        <v>77</v>
      </c>
      <c r="F17" s="6">
        <f t="shared" si="0"/>
        <v>152</v>
      </c>
      <c r="G17" s="9">
        <v>9</v>
      </c>
      <c r="H17" s="7">
        <v>97</v>
      </c>
      <c r="I17" s="8">
        <v>100</v>
      </c>
      <c r="J17" s="8">
        <v>0</v>
      </c>
      <c r="K17" s="6">
        <v>71</v>
      </c>
      <c r="L17" s="6">
        <f t="shared" si="2"/>
        <v>197</v>
      </c>
      <c r="M17" s="9">
        <v>8</v>
      </c>
      <c r="N17" s="7">
        <v>78</v>
      </c>
      <c r="O17" s="8">
        <v>76</v>
      </c>
      <c r="P17" s="8">
        <v>0</v>
      </c>
      <c r="Q17" s="6">
        <v>69</v>
      </c>
      <c r="R17" s="6">
        <f t="shared" si="3"/>
        <v>154</v>
      </c>
      <c r="S17" s="9">
        <v>10</v>
      </c>
      <c r="T17" s="7">
        <v>0</v>
      </c>
      <c r="U17" s="8">
        <v>0</v>
      </c>
      <c r="V17" s="8">
        <v>0</v>
      </c>
      <c r="W17" s="6">
        <v>83</v>
      </c>
      <c r="X17" s="6">
        <f t="shared" si="4"/>
        <v>0</v>
      </c>
      <c r="Y17" s="9">
        <v>12</v>
      </c>
      <c r="Z17" s="7">
        <v>0</v>
      </c>
      <c r="AA17" s="8">
        <v>0</v>
      </c>
      <c r="AB17" s="8">
        <v>0</v>
      </c>
      <c r="AC17" s="6">
        <v>71</v>
      </c>
      <c r="AD17" s="6">
        <f t="shared" si="1"/>
        <v>0</v>
      </c>
      <c r="AE17" s="9">
        <v>12</v>
      </c>
      <c r="AF17" s="7">
        <v>0</v>
      </c>
      <c r="AG17" s="8">
        <v>0</v>
      </c>
      <c r="AH17" s="8">
        <v>0</v>
      </c>
      <c r="AI17" s="6">
        <v>95</v>
      </c>
      <c r="AJ17" s="6">
        <f t="shared" si="5"/>
        <v>0</v>
      </c>
      <c r="AK17" s="9">
        <v>12</v>
      </c>
      <c r="AL17" s="7">
        <v>0</v>
      </c>
      <c r="AM17" s="8">
        <v>0</v>
      </c>
      <c r="AN17" s="8">
        <v>0</v>
      </c>
      <c r="AO17" s="6">
        <v>0</v>
      </c>
      <c r="AP17" s="6">
        <f t="shared" si="6"/>
        <v>0</v>
      </c>
      <c r="AQ17" s="9">
        <v>12</v>
      </c>
      <c r="AR17" s="7">
        <v>0</v>
      </c>
      <c r="AS17" s="8">
        <v>0</v>
      </c>
      <c r="AT17" s="8">
        <v>0</v>
      </c>
      <c r="AU17" s="6">
        <v>89</v>
      </c>
      <c r="AV17" s="6">
        <f t="shared" si="7"/>
        <v>0</v>
      </c>
      <c r="AW17" s="9">
        <v>12</v>
      </c>
      <c r="AX17" s="10">
        <f t="shared" si="8"/>
        <v>87</v>
      </c>
      <c r="AY17" s="39">
        <v>11</v>
      </c>
    </row>
    <row r="18" spans="1:51" ht="12.75">
      <c r="A18" s="8" t="s">
        <v>25</v>
      </c>
      <c r="B18" s="8">
        <v>78</v>
      </c>
      <c r="C18" s="41">
        <v>79</v>
      </c>
      <c r="D18" s="8">
        <v>83</v>
      </c>
      <c r="E18" s="6">
        <v>81</v>
      </c>
      <c r="F18" s="6">
        <f t="shared" si="0"/>
        <v>240</v>
      </c>
      <c r="G18" s="9">
        <v>7</v>
      </c>
      <c r="H18" s="7">
        <v>91</v>
      </c>
      <c r="I18" s="8">
        <v>97</v>
      </c>
      <c r="J18" s="8">
        <v>89</v>
      </c>
      <c r="K18" s="6">
        <v>77</v>
      </c>
      <c r="L18" s="6">
        <f t="shared" si="2"/>
        <v>277</v>
      </c>
      <c r="M18" s="9">
        <v>2</v>
      </c>
      <c r="N18" s="7">
        <v>97</v>
      </c>
      <c r="O18" s="8">
        <v>100</v>
      </c>
      <c r="P18" s="8">
        <v>94</v>
      </c>
      <c r="Q18" s="6">
        <v>73</v>
      </c>
      <c r="R18" s="6">
        <f t="shared" si="3"/>
        <v>291</v>
      </c>
      <c r="S18" s="9">
        <v>1</v>
      </c>
      <c r="T18" s="7">
        <v>91</v>
      </c>
      <c r="U18" s="8">
        <v>94</v>
      </c>
      <c r="V18" s="8">
        <v>100</v>
      </c>
      <c r="W18" s="6">
        <v>79</v>
      </c>
      <c r="X18" s="6">
        <f t="shared" si="4"/>
        <v>285</v>
      </c>
      <c r="Y18" s="9">
        <v>1</v>
      </c>
      <c r="Z18" s="7">
        <v>91</v>
      </c>
      <c r="AA18" s="8">
        <v>100</v>
      </c>
      <c r="AB18" s="8">
        <v>97</v>
      </c>
      <c r="AC18" s="6">
        <v>92</v>
      </c>
      <c r="AD18" s="6">
        <f t="shared" si="1"/>
        <v>288</v>
      </c>
      <c r="AE18" s="23">
        <v>1</v>
      </c>
      <c r="AF18" s="7">
        <v>100</v>
      </c>
      <c r="AG18" s="8">
        <v>87</v>
      </c>
      <c r="AH18" s="8">
        <v>100</v>
      </c>
      <c r="AI18" s="6">
        <v>75</v>
      </c>
      <c r="AJ18" s="6">
        <f t="shared" si="5"/>
        <v>287</v>
      </c>
      <c r="AK18" s="9">
        <v>2</v>
      </c>
      <c r="AL18" s="7">
        <v>87</v>
      </c>
      <c r="AM18" s="8">
        <v>77</v>
      </c>
      <c r="AN18" s="8">
        <v>91</v>
      </c>
      <c r="AO18" s="6">
        <v>85</v>
      </c>
      <c r="AP18" s="6">
        <f t="shared" si="6"/>
        <v>255</v>
      </c>
      <c r="AQ18" s="9">
        <v>4</v>
      </c>
      <c r="AR18" s="7">
        <v>100</v>
      </c>
      <c r="AS18" s="8">
        <v>91</v>
      </c>
      <c r="AT18" s="8">
        <v>91</v>
      </c>
      <c r="AU18" s="6">
        <v>92</v>
      </c>
      <c r="AV18" s="6">
        <f t="shared" si="7"/>
        <v>282</v>
      </c>
      <c r="AW18" s="9">
        <v>2</v>
      </c>
      <c r="AX18" s="10">
        <f t="shared" si="8"/>
        <v>20</v>
      </c>
      <c r="AY18" s="39">
        <v>2</v>
      </c>
    </row>
    <row r="19" spans="1:51" ht="12.75">
      <c r="A19" s="8" t="s">
        <v>28</v>
      </c>
      <c r="B19" s="8">
        <v>87</v>
      </c>
      <c r="C19" s="41">
        <v>81</v>
      </c>
      <c r="D19" s="8">
        <v>85</v>
      </c>
      <c r="E19" s="6">
        <v>69</v>
      </c>
      <c r="F19" s="6">
        <f t="shared" si="0"/>
        <v>253</v>
      </c>
      <c r="G19" s="9">
        <v>6</v>
      </c>
      <c r="H19" s="7">
        <v>85</v>
      </c>
      <c r="I19" s="8">
        <v>94</v>
      </c>
      <c r="J19" s="8">
        <v>87</v>
      </c>
      <c r="K19" s="6">
        <v>65</v>
      </c>
      <c r="L19" s="6">
        <f t="shared" si="2"/>
        <v>266</v>
      </c>
      <c r="M19" s="9">
        <v>4</v>
      </c>
      <c r="N19" s="7">
        <v>79</v>
      </c>
      <c r="O19" s="8">
        <v>0</v>
      </c>
      <c r="P19" s="8">
        <v>77</v>
      </c>
      <c r="Q19" s="6">
        <v>72</v>
      </c>
      <c r="R19" s="6">
        <f t="shared" si="3"/>
        <v>156</v>
      </c>
      <c r="S19" s="9">
        <v>9</v>
      </c>
      <c r="T19" s="7">
        <v>83</v>
      </c>
      <c r="U19" s="8">
        <v>0</v>
      </c>
      <c r="V19" s="8">
        <v>85</v>
      </c>
      <c r="W19" s="6">
        <v>78</v>
      </c>
      <c r="X19" s="6">
        <f t="shared" si="4"/>
        <v>168</v>
      </c>
      <c r="Y19" s="9">
        <v>7</v>
      </c>
      <c r="Z19" s="7">
        <v>0</v>
      </c>
      <c r="AA19" s="8">
        <v>0</v>
      </c>
      <c r="AB19" s="8">
        <v>0</v>
      </c>
      <c r="AC19" s="6">
        <v>77</v>
      </c>
      <c r="AD19" s="6">
        <f t="shared" si="1"/>
        <v>0</v>
      </c>
      <c r="AE19" s="9">
        <v>12</v>
      </c>
      <c r="AF19" s="7">
        <v>83</v>
      </c>
      <c r="AG19" s="8">
        <v>80</v>
      </c>
      <c r="AH19" s="8">
        <v>83</v>
      </c>
      <c r="AI19" s="6">
        <v>0</v>
      </c>
      <c r="AJ19" s="6">
        <f t="shared" si="5"/>
        <v>246</v>
      </c>
      <c r="AK19" s="9">
        <v>7</v>
      </c>
      <c r="AL19" s="7">
        <v>89</v>
      </c>
      <c r="AM19" s="8">
        <v>81</v>
      </c>
      <c r="AN19" s="8">
        <v>78</v>
      </c>
      <c r="AO19" s="6">
        <v>0</v>
      </c>
      <c r="AP19" s="6">
        <f t="shared" si="6"/>
        <v>248</v>
      </c>
      <c r="AQ19" s="9">
        <v>5</v>
      </c>
      <c r="AR19" s="7">
        <v>85</v>
      </c>
      <c r="AS19" s="8">
        <v>83</v>
      </c>
      <c r="AT19" s="8">
        <v>87</v>
      </c>
      <c r="AU19" s="6">
        <v>0</v>
      </c>
      <c r="AV19" s="6">
        <f t="shared" si="7"/>
        <v>255</v>
      </c>
      <c r="AW19" s="9">
        <v>6</v>
      </c>
      <c r="AX19" s="10">
        <f t="shared" si="8"/>
        <v>56</v>
      </c>
      <c r="AY19" s="39" t="s">
        <v>41</v>
      </c>
    </row>
    <row r="20" spans="1:51" ht="12.75">
      <c r="A20" s="8" t="s">
        <v>27</v>
      </c>
      <c r="B20" s="8">
        <v>81</v>
      </c>
      <c r="C20" s="41">
        <v>94</v>
      </c>
      <c r="D20" s="8">
        <v>78</v>
      </c>
      <c r="E20" s="6">
        <v>75</v>
      </c>
      <c r="F20" s="6">
        <f t="shared" si="0"/>
        <v>253</v>
      </c>
      <c r="G20" s="9">
        <v>5</v>
      </c>
      <c r="H20" s="7">
        <v>79</v>
      </c>
      <c r="I20" s="8">
        <v>77</v>
      </c>
      <c r="J20" s="8">
        <v>81</v>
      </c>
      <c r="K20" s="6">
        <v>72</v>
      </c>
      <c r="L20" s="6">
        <f t="shared" si="2"/>
        <v>237</v>
      </c>
      <c r="M20" s="9">
        <v>7</v>
      </c>
      <c r="N20" s="7">
        <v>76</v>
      </c>
      <c r="O20" s="8">
        <v>77</v>
      </c>
      <c r="P20" s="8">
        <v>71</v>
      </c>
      <c r="Q20" s="6">
        <v>77</v>
      </c>
      <c r="R20" s="6">
        <f t="shared" si="3"/>
        <v>224</v>
      </c>
      <c r="S20" s="9">
        <v>8</v>
      </c>
      <c r="T20" s="7">
        <v>0</v>
      </c>
      <c r="U20" s="8">
        <v>0</v>
      </c>
      <c r="V20" s="8">
        <v>0</v>
      </c>
      <c r="W20" s="6">
        <v>77</v>
      </c>
      <c r="X20" s="6">
        <f t="shared" si="4"/>
        <v>0</v>
      </c>
      <c r="Y20" s="9">
        <v>12</v>
      </c>
      <c r="Z20" s="7">
        <v>83</v>
      </c>
      <c r="AA20" s="8">
        <v>85</v>
      </c>
      <c r="AB20" s="8">
        <v>76</v>
      </c>
      <c r="AC20" s="6">
        <v>79</v>
      </c>
      <c r="AD20" s="6">
        <f t="shared" si="1"/>
        <v>244</v>
      </c>
      <c r="AE20" s="23">
        <v>6</v>
      </c>
      <c r="AF20" s="7">
        <v>80</v>
      </c>
      <c r="AG20" s="8">
        <v>79</v>
      </c>
      <c r="AH20" s="8">
        <v>78</v>
      </c>
      <c r="AI20" s="6">
        <v>73</v>
      </c>
      <c r="AJ20" s="6">
        <f t="shared" si="5"/>
        <v>237</v>
      </c>
      <c r="AK20" s="9">
        <v>8</v>
      </c>
      <c r="AL20" s="7">
        <v>0</v>
      </c>
      <c r="AM20" s="8">
        <v>85</v>
      </c>
      <c r="AN20" s="8">
        <v>81</v>
      </c>
      <c r="AO20" s="6">
        <v>75</v>
      </c>
      <c r="AP20" s="6">
        <f t="shared" si="6"/>
        <v>166</v>
      </c>
      <c r="AQ20" s="23">
        <v>7</v>
      </c>
      <c r="AR20" s="7">
        <v>87</v>
      </c>
      <c r="AS20" s="8">
        <v>87</v>
      </c>
      <c r="AT20" s="8">
        <v>100</v>
      </c>
      <c r="AU20" s="6">
        <v>87</v>
      </c>
      <c r="AV20" s="6">
        <f t="shared" si="7"/>
        <v>274</v>
      </c>
      <c r="AW20" s="9">
        <v>3</v>
      </c>
      <c r="AX20" s="10">
        <f t="shared" si="8"/>
        <v>56</v>
      </c>
      <c r="AY20" s="39" t="s">
        <v>41</v>
      </c>
    </row>
    <row r="21" spans="1:51" ht="12.75">
      <c r="A21" s="8" t="s">
        <v>34</v>
      </c>
      <c r="B21" s="8">
        <v>97</v>
      </c>
      <c r="C21" s="41">
        <v>89</v>
      </c>
      <c r="D21" s="8">
        <v>91</v>
      </c>
      <c r="E21" s="6" t="s">
        <v>14</v>
      </c>
      <c r="F21" s="6">
        <f t="shared" si="0"/>
        <v>277</v>
      </c>
      <c r="G21" s="9">
        <v>3</v>
      </c>
      <c r="H21" s="7">
        <v>100</v>
      </c>
      <c r="I21" s="8">
        <v>91</v>
      </c>
      <c r="J21" s="8">
        <v>100</v>
      </c>
      <c r="K21" s="6">
        <v>75</v>
      </c>
      <c r="L21" s="6">
        <f t="shared" si="2"/>
        <v>291</v>
      </c>
      <c r="M21" s="9">
        <v>1</v>
      </c>
      <c r="N21" s="7">
        <v>94</v>
      </c>
      <c r="O21" s="8">
        <v>97</v>
      </c>
      <c r="P21" s="8">
        <v>97</v>
      </c>
      <c r="Q21" s="6">
        <v>0</v>
      </c>
      <c r="R21" s="6">
        <f t="shared" si="3"/>
        <v>288</v>
      </c>
      <c r="S21" s="9">
        <v>2</v>
      </c>
      <c r="T21" s="7">
        <v>94</v>
      </c>
      <c r="U21" s="8">
        <v>91</v>
      </c>
      <c r="V21" s="8">
        <v>87</v>
      </c>
      <c r="W21" s="6">
        <v>0</v>
      </c>
      <c r="X21" s="6">
        <f t="shared" si="4"/>
        <v>272</v>
      </c>
      <c r="Y21" s="9">
        <v>3</v>
      </c>
      <c r="Z21" s="7">
        <v>0</v>
      </c>
      <c r="AA21" s="8">
        <v>0</v>
      </c>
      <c r="AB21" s="8">
        <v>0</v>
      </c>
      <c r="AC21" s="6" t="s">
        <v>14</v>
      </c>
      <c r="AD21" s="6">
        <f t="shared" si="1"/>
        <v>0</v>
      </c>
      <c r="AE21" s="9">
        <v>12</v>
      </c>
      <c r="AF21" s="7">
        <v>0</v>
      </c>
      <c r="AG21" s="8">
        <v>0</v>
      </c>
      <c r="AH21" s="8">
        <v>0</v>
      </c>
      <c r="AI21" s="6">
        <v>77</v>
      </c>
      <c r="AJ21" s="6">
        <f t="shared" si="5"/>
        <v>0</v>
      </c>
      <c r="AK21" s="9">
        <v>12</v>
      </c>
      <c r="AL21" s="7">
        <v>94</v>
      </c>
      <c r="AM21" s="8">
        <v>97</v>
      </c>
      <c r="AN21" s="8">
        <v>94</v>
      </c>
      <c r="AO21" s="6">
        <v>78</v>
      </c>
      <c r="AP21" s="6">
        <f t="shared" si="6"/>
        <v>285</v>
      </c>
      <c r="AQ21" s="9">
        <v>2</v>
      </c>
      <c r="AR21" s="7">
        <v>0</v>
      </c>
      <c r="AS21" s="8">
        <v>0</v>
      </c>
      <c r="AT21" s="8">
        <v>0</v>
      </c>
      <c r="AU21" s="6">
        <v>0</v>
      </c>
      <c r="AV21" s="6">
        <f t="shared" si="7"/>
        <v>0</v>
      </c>
      <c r="AW21" s="23">
        <v>12</v>
      </c>
      <c r="AX21" s="10">
        <f t="shared" si="8"/>
        <v>47</v>
      </c>
      <c r="AY21" s="38" t="s">
        <v>40</v>
      </c>
    </row>
    <row r="22" spans="1:51" ht="13.5" thickBot="1">
      <c r="A22" s="6"/>
      <c r="B22" s="11"/>
      <c r="C22" s="8"/>
      <c r="D22" s="8"/>
      <c r="E22" s="20"/>
      <c r="F22" s="20"/>
      <c r="G22" s="13"/>
      <c r="H22" s="11"/>
      <c r="I22" s="12"/>
      <c r="J22" s="8"/>
      <c r="K22" s="20"/>
      <c r="L22" s="20"/>
      <c r="M22" s="22"/>
      <c r="N22" s="11"/>
      <c r="O22" s="12"/>
      <c r="P22" s="8"/>
      <c r="Q22" s="20"/>
      <c r="R22" s="20"/>
      <c r="S22" s="13"/>
      <c r="T22" s="11"/>
      <c r="U22" s="12"/>
      <c r="V22" s="8"/>
      <c r="W22" s="20"/>
      <c r="X22" s="20"/>
      <c r="Y22" s="13"/>
      <c r="Z22" s="11"/>
      <c r="AA22" s="12"/>
      <c r="AB22" s="8"/>
      <c r="AC22" s="20"/>
      <c r="AD22" s="20"/>
      <c r="AE22" s="22"/>
      <c r="AF22" s="11"/>
      <c r="AG22" s="12"/>
      <c r="AH22" s="8"/>
      <c r="AI22" s="20"/>
      <c r="AJ22" s="20"/>
      <c r="AK22" s="13"/>
      <c r="AL22" s="11"/>
      <c r="AM22" s="12"/>
      <c r="AN22" s="8"/>
      <c r="AO22" s="20"/>
      <c r="AP22" s="20"/>
      <c r="AQ22" s="22"/>
      <c r="AR22" s="11"/>
      <c r="AS22" s="12"/>
      <c r="AT22" s="8"/>
      <c r="AU22" s="20"/>
      <c r="AV22" s="20"/>
      <c r="AW22" s="13"/>
      <c r="AX22" s="10"/>
      <c r="AY22" s="40"/>
    </row>
    <row r="24" spans="3:18" ht="12.75">
      <c r="C24" s="1" t="s">
        <v>30</v>
      </c>
      <c r="R24" s="1" t="s">
        <v>36</v>
      </c>
    </row>
    <row r="25" spans="3:18" ht="12.75">
      <c r="C25" s="1" t="s">
        <v>17</v>
      </c>
      <c r="R25" s="1" t="s">
        <v>37</v>
      </c>
    </row>
    <row r="26" spans="22:33" ht="12.75">
      <c r="V26" s="24"/>
      <c r="W26" s="26"/>
      <c r="X26" s="24"/>
      <c r="Y26" s="24"/>
      <c r="Z26" s="24"/>
      <c r="AA26" s="26"/>
      <c r="AB26" s="24"/>
      <c r="AC26" s="24"/>
      <c r="AD26" s="24"/>
      <c r="AE26" s="24"/>
      <c r="AF26" s="24"/>
      <c r="AG26" s="25"/>
    </row>
    <row r="27" spans="22:33" ht="12.75">
      <c r="V27" s="24"/>
      <c r="W27" s="24"/>
      <c r="X27" s="24"/>
      <c r="Y27" s="24"/>
      <c r="Z27" s="24"/>
      <c r="AA27" s="26"/>
      <c r="AB27" s="24"/>
      <c r="AC27" s="24"/>
      <c r="AD27" s="24"/>
      <c r="AE27" s="24"/>
      <c r="AF27" s="24"/>
      <c r="AG27" s="25"/>
    </row>
    <row r="28" spans="22:33" ht="12.75">
      <c r="V28" s="24"/>
      <c r="W28" s="24"/>
      <c r="X28" s="24"/>
      <c r="Y28" s="26"/>
      <c r="Z28" s="26"/>
      <c r="AA28" s="24"/>
      <c r="AB28" s="24"/>
      <c r="AC28" s="24"/>
      <c r="AD28" s="24"/>
      <c r="AE28" s="24"/>
      <c r="AF28" s="24"/>
      <c r="AG28" s="25"/>
    </row>
    <row r="29" spans="4:33" ht="12.75">
      <c r="D29" s="24"/>
      <c r="E29" s="24"/>
      <c r="F29" s="24"/>
      <c r="G29" s="24"/>
      <c r="H29" s="24"/>
      <c r="I29" s="24"/>
      <c r="V29" s="24"/>
      <c r="W29" s="24"/>
      <c r="X29" s="24"/>
      <c r="Y29" s="26"/>
      <c r="Z29" s="24"/>
      <c r="AA29" s="24"/>
      <c r="AB29" s="24"/>
      <c r="AC29" s="24"/>
      <c r="AD29" s="24"/>
      <c r="AE29" s="24"/>
      <c r="AF29" s="24"/>
      <c r="AG29" s="25"/>
    </row>
    <row r="30" spans="4:33" ht="12.75">
      <c r="D30" s="24"/>
      <c r="E30" s="24"/>
      <c r="F30" s="24"/>
      <c r="G30" s="24"/>
      <c r="H30" s="24"/>
      <c r="I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</row>
    <row r="31" spans="3:33" ht="12.75">
      <c r="C31" s="24"/>
      <c r="D31" s="24"/>
      <c r="E31" s="24"/>
      <c r="F31" s="24"/>
      <c r="G31" s="24"/>
      <c r="H31" s="24"/>
      <c r="I31" s="24"/>
      <c r="V31" s="24"/>
      <c r="W31" s="24"/>
      <c r="X31" s="24"/>
      <c r="Y31" s="24"/>
      <c r="Z31" s="24"/>
      <c r="AA31" s="24"/>
      <c r="AB31" s="24"/>
      <c r="AC31" s="26"/>
      <c r="AD31" s="24"/>
      <c r="AE31" s="24"/>
      <c r="AF31" s="24"/>
      <c r="AG31" s="25"/>
    </row>
    <row r="32" spans="3:33" ht="12.75">
      <c r="C32" s="24"/>
      <c r="D32" s="24"/>
      <c r="E32" s="24"/>
      <c r="F32" s="24"/>
      <c r="G32" s="24"/>
      <c r="H32" s="24"/>
      <c r="I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</row>
    <row r="33" spans="3:33" ht="12.75">
      <c r="C33" s="24"/>
      <c r="D33" s="24"/>
      <c r="E33" s="24"/>
      <c r="F33" s="24"/>
      <c r="G33" s="24"/>
      <c r="H33" s="24"/>
      <c r="I33" s="24"/>
      <c r="V33" s="24"/>
      <c r="W33" s="24"/>
      <c r="X33" s="24"/>
      <c r="Y33" s="24"/>
      <c r="Z33" s="26"/>
      <c r="AA33" s="24"/>
      <c r="AB33" s="24"/>
      <c r="AC33" s="24"/>
      <c r="AD33" s="24"/>
      <c r="AE33" s="24"/>
      <c r="AF33" s="24"/>
      <c r="AG33" s="25"/>
    </row>
    <row r="34" spans="3:33" ht="12.75">
      <c r="C34" s="24"/>
      <c r="D34" s="24"/>
      <c r="E34" s="24"/>
      <c r="F34" s="24"/>
      <c r="G34" s="24"/>
      <c r="H34" s="24"/>
      <c r="I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</row>
    <row r="35" spans="3:33" ht="12.75">
      <c r="C35" s="24"/>
      <c r="D35" s="24"/>
      <c r="E35" s="24"/>
      <c r="F35" s="24"/>
      <c r="G35" s="24"/>
      <c r="H35" s="24"/>
      <c r="I35" s="24"/>
      <c r="V35" s="24"/>
      <c r="W35" s="24"/>
      <c r="X35" s="24"/>
      <c r="Y35" s="24"/>
      <c r="Z35" s="26"/>
      <c r="AA35" s="24"/>
      <c r="AB35" s="26"/>
      <c r="AC35" s="24"/>
      <c r="AD35" s="24"/>
      <c r="AE35" s="24"/>
      <c r="AF35" s="24"/>
      <c r="AG35" s="25"/>
    </row>
    <row r="36" spans="3:33" ht="12.75">
      <c r="C36" s="24"/>
      <c r="D36" s="24"/>
      <c r="E36" s="24"/>
      <c r="F36" s="24"/>
      <c r="G36" s="24"/>
      <c r="H36" s="24"/>
      <c r="I36" s="24"/>
      <c r="V36" s="24"/>
      <c r="W36" s="24"/>
      <c r="X36" s="24"/>
      <c r="Y36" s="24"/>
      <c r="Z36" s="24"/>
      <c r="AA36" s="24"/>
      <c r="AB36" s="24"/>
      <c r="AC36" s="26"/>
      <c r="AD36" s="24"/>
      <c r="AE36" s="24"/>
      <c r="AF36" s="24"/>
      <c r="AG36" s="25"/>
    </row>
    <row r="37" spans="3:33" ht="12.75">
      <c r="C37" s="24"/>
      <c r="D37" s="24"/>
      <c r="E37" s="24"/>
      <c r="F37" s="24"/>
      <c r="G37" s="24"/>
      <c r="H37" s="24"/>
      <c r="I37" s="24"/>
      <c r="V37" s="24"/>
      <c r="W37" s="26"/>
      <c r="X37" s="24"/>
      <c r="Y37" s="24"/>
      <c r="Z37" s="26"/>
      <c r="AA37" s="24"/>
      <c r="AB37" s="26"/>
      <c r="AC37" s="24"/>
      <c r="AD37" s="24"/>
      <c r="AE37" s="24"/>
      <c r="AF37" s="24"/>
      <c r="AG37" s="25"/>
    </row>
    <row r="38" spans="3:9" ht="12.75">
      <c r="C38" s="24"/>
      <c r="D38" s="24"/>
      <c r="E38" s="24"/>
      <c r="F38" s="24"/>
      <c r="G38" s="24"/>
      <c r="H38" s="24"/>
      <c r="I38" s="24"/>
    </row>
    <row r="39" spans="3:9" ht="12.75">
      <c r="C39" s="24"/>
      <c r="D39" s="24"/>
      <c r="E39" s="24"/>
      <c r="F39" s="24"/>
      <c r="G39" s="24"/>
      <c r="H39" s="24"/>
      <c r="I39" s="24"/>
    </row>
    <row r="40" spans="3:9" ht="12.75">
      <c r="C40" s="24"/>
      <c r="D40" s="24"/>
      <c r="E40" s="24"/>
      <c r="F40" s="24"/>
      <c r="G40" s="24"/>
      <c r="H40" s="24"/>
      <c r="I40" s="24"/>
    </row>
    <row r="41" spans="3:9" ht="12.75">
      <c r="C41" s="24"/>
      <c r="D41" s="24"/>
      <c r="E41" s="24"/>
      <c r="F41" s="24"/>
      <c r="G41" s="24"/>
      <c r="H41" s="24"/>
      <c r="I41" s="24"/>
    </row>
    <row r="42" spans="3:9" ht="12.75">
      <c r="C42" s="24"/>
      <c r="D42" s="24"/>
      <c r="E42" s="24"/>
      <c r="F42" s="24"/>
      <c r="G42" s="24"/>
      <c r="H42" s="24"/>
      <c r="I42" s="24"/>
    </row>
  </sheetData>
  <sheetProtection/>
  <mergeCells count="16">
    <mergeCell ref="AF9:AK9"/>
    <mergeCell ref="B1:AZ1"/>
    <mergeCell ref="B2:AZ2"/>
    <mergeCell ref="B3:AZ3"/>
    <mergeCell ref="A5:AZ5"/>
    <mergeCell ref="B8:AZ8"/>
    <mergeCell ref="AL9:AQ9"/>
    <mergeCell ref="AR9:AW9"/>
    <mergeCell ref="AX9:AX10"/>
    <mergeCell ref="AY9:AY10"/>
    <mergeCell ref="B9:G9"/>
    <mergeCell ref="A9:A10"/>
    <mergeCell ref="H9:M9"/>
    <mergeCell ref="N9:S9"/>
    <mergeCell ref="T9:Y9"/>
    <mergeCell ref="Z9:AE9"/>
  </mergeCells>
  <printOptions/>
  <pageMargins left="0.4330708661417323" right="0.15748031496062992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2016-06-25T11:03:05Z</cp:lastPrinted>
  <dcterms:created xsi:type="dcterms:W3CDTF">2011-06-21T22:02:59Z</dcterms:created>
  <dcterms:modified xsi:type="dcterms:W3CDTF">2016-06-27T09:57:40Z</dcterms:modified>
  <cp:category/>
  <cp:version/>
  <cp:contentType/>
  <cp:contentStatus/>
</cp:coreProperties>
</file>